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DF-poly_pharm" sheetId="1" r:id="rId1"/>
    <sheet name="SAF-poly" sheetId="2" r:id="rId2"/>
    <sheet name="SAF-Pharm" sheetId="3" r:id="rId3"/>
  </sheets>
  <definedNames/>
  <calcPr fullCalcOnLoad="1"/>
</workbook>
</file>

<file path=xl/sharedStrings.xml><?xml version="1.0" encoding="utf-8"?>
<sst xmlns="http://schemas.openxmlformats.org/spreadsheetml/2006/main" count="80" uniqueCount="51">
  <si>
    <t>Particular</t>
  </si>
  <si>
    <t>Total Amount</t>
  </si>
  <si>
    <t>Opening Balance</t>
  </si>
  <si>
    <t xml:space="preserve">Amount received from the students admitted during the year for which reports prepared </t>
  </si>
  <si>
    <t>Total</t>
  </si>
  <si>
    <t>Amount spent during the current year</t>
  </si>
  <si>
    <t>Closing Balance in the end of the year(sr. no. 3 - 4)</t>
  </si>
  <si>
    <t>Sr. No.</t>
  </si>
  <si>
    <t>Total Amt.</t>
  </si>
  <si>
    <t>Student Fund @ Rs. 665/- PA</t>
  </si>
  <si>
    <t>Annual/ culture fund @ Rs.67/- PA</t>
  </si>
  <si>
    <t>Audio Visual @ Rs. 67/- PA</t>
  </si>
  <si>
    <t>Common Room/@ 67/- PA</t>
  </si>
  <si>
    <t>Library Fund @ Rs. 133/-</t>
  </si>
  <si>
    <t>Magazine Charges @ Rs- 33/-</t>
  </si>
  <si>
    <t>NCC/ NSS @ Rs. 33/- PA</t>
  </si>
  <si>
    <t>Cycle Scooter Charges @ Rs.133/- PA</t>
  </si>
  <si>
    <t>Medical Fund @ Rs. 67/-</t>
  </si>
  <si>
    <t>Drawing Boards @ Rs 133/- PA</t>
  </si>
  <si>
    <t>General Maintenece @ Rs. 667/- PA</t>
  </si>
  <si>
    <t>Recreation @ Rs.68/- PA</t>
  </si>
  <si>
    <t xml:space="preserve">Student Chapter @ Rs. 35/- </t>
  </si>
  <si>
    <t>Stationary Chrg. @ Rs.67/-</t>
  </si>
  <si>
    <t>Valedictory Fund @ Rs. 66 one time at the time of admission from each student</t>
  </si>
  <si>
    <t>Identity Card @ Rs. 66/-one time at the time of admission from each student</t>
  </si>
  <si>
    <t>Refundable Security  @ Rs. 133/- one time at the time of admission from each student</t>
  </si>
  <si>
    <t>Amount (Sub head wise)</t>
  </si>
  <si>
    <t>Name of the Institute ______________________________________</t>
  </si>
  <si>
    <t>20% of this sub head (Misc uses)</t>
  </si>
  <si>
    <t>MAXIMUM UP TO 65%</t>
  </si>
  <si>
    <t xml:space="preserve">20% expenditure on the civil work </t>
  </si>
  <si>
    <t xml:space="preserve">45% on Upgradation </t>
  </si>
  <si>
    <t>NOTE:-</t>
  </si>
  <si>
    <t>Closing Balance in the end of the year (sr. no. 3 - 4)</t>
  </si>
  <si>
    <t>Name of the Institute:-   ___________________________________________________________________________________________________________________________________________</t>
  </si>
  <si>
    <t>ANNEXURE- I</t>
  </si>
  <si>
    <t>ANNEXURE- II</t>
  </si>
  <si>
    <t>Name of the Institute _________________________________________</t>
  </si>
  <si>
    <t>Purchase of Laboratories Consumables @ Rs 133/- PA</t>
  </si>
  <si>
    <t>ANNEXURE- III</t>
  </si>
  <si>
    <t xml:space="preserve"> </t>
  </si>
  <si>
    <r>
      <t>·</t>
    </r>
    <r>
      <rPr>
        <sz val="7"/>
        <rFont val="Arial Narrow"/>
        <family val="2"/>
      </rPr>
      <t xml:space="preserve">   </t>
    </r>
    <r>
      <rPr>
        <b/>
        <sz val="10"/>
        <rFont val="Arial Narrow"/>
        <family val="2"/>
      </rPr>
      <t>Upgradation &amp; Maintenance of Labs, Workshops, Class rooms, &amp; Building (related to civil work only)</t>
    </r>
  </si>
  <si>
    <r>
      <t>·</t>
    </r>
    <r>
      <rPr>
        <sz val="7"/>
        <rFont val="Arial Narrow"/>
        <family val="2"/>
      </rPr>
      <t xml:space="preserve">   </t>
    </r>
    <r>
      <rPr>
        <b/>
        <sz val="10"/>
        <rFont val="Arial Narrow"/>
        <family val="2"/>
      </rPr>
      <t>Upgradation and maintenance of labs, Workshop, Class room &amp; building including machinery, purchase of machinery, equipment, tools &amp; furniture, IT Connectivity, internet, WiFi etc.</t>
    </r>
  </si>
  <si>
    <r>
      <t>·</t>
    </r>
    <r>
      <rPr>
        <sz val="7"/>
        <rFont val="Arial Narrow"/>
        <family val="2"/>
      </rPr>
      <t xml:space="preserve">   </t>
    </r>
    <r>
      <rPr>
        <b/>
        <sz val="10"/>
        <rFont val="Arial Narrow"/>
        <family val="2"/>
      </rPr>
      <t>Extension of Laboratory, Workshop, Class room facilities and laying of roads of emergent nature</t>
    </r>
  </si>
  <si>
    <r>
      <t>·</t>
    </r>
    <r>
      <rPr>
        <sz val="7"/>
        <rFont val="Arial Narrow"/>
        <family val="2"/>
      </rPr>
      <t xml:space="preserve">   </t>
    </r>
    <r>
      <rPr>
        <b/>
        <sz val="10"/>
        <rFont val="Arial Narrow"/>
        <family val="2"/>
      </rPr>
      <t>Funds for Library should be used for the procurement of new volumes, Text books and latest journals for upgradation of the library</t>
    </r>
  </si>
  <si>
    <r>
      <t>·</t>
    </r>
    <r>
      <rPr>
        <sz val="7"/>
        <rFont val="Arial Narrow"/>
        <family val="2"/>
      </rPr>
      <t xml:space="preserve">   </t>
    </r>
    <r>
      <rPr>
        <b/>
        <sz val="10"/>
        <rFont val="Arial Narrow"/>
        <family val="2"/>
      </rPr>
      <t>Urgent repair of Infrastructure, Internal modification, repair of existing, addition of any urgent civil work</t>
    </r>
  </si>
  <si>
    <r>
      <t>·</t>
    </r>
    <r>
      <rPr>
        <sz val="7"/>
        <rFont val="Arial Narrow"/>
        <family val="2"/>
      </rPr>
      <t xml:space="preserve">   </t>
    </r>
    <r>
      <rPr>
        <b/>
        <sz val="10"/>
        <rFont val="Arial Narrow"/>
        <family val="2"/>
      </rPr>
      <t>Expenditure on purchase and repair of any other equipment like CCTV cameras, mobile jammers, biometric attendance system for the class room/Laboratories/Workshop etc. for the welfare of students</t>
    </r>
  </si>
  <si>
    <t>15% on (Faculty improvement Programme and educational tours)</t>
  </si>
  <si>
    <t>Statement following detail of utilisation of Student Dev. Fund of polytechnic and Pharmacy Institute (2022-23)</t>
  </si>
  <si>
    <t>Details of utilisation of Student Activity Fund for Polytechnic (2022-23)</t>
  </si>
  <si>
    <t>Details of utilisation of Student Activity Fund for pharmacy (2022-23)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</si>
</sst>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.28125" style="8" customWidth="1"/>
    <col min="2" max="2" width="12.57421875" style="8" customWidth="1"/>
    <col min="3" max="3" width="37.28125" style="8" customWidth="1"/>
    <col min="4" max="4" width="53.28125" style="8" customWidth="1"/>
    <col min="5" max="5" width="13.140625" style="8" customWidth="1"/>
    <col min="6" max="6" width="12.7109375" style="8" customWidth="1"/>
    <col min="7" max="7" width="12.140625" style="8" customWidth="1"/>
    <col min="8" max="8" width="10.140625" style="8" customWidth="1"/>
    <col min="9" max="16384" width="9.140625" style="8" customWidth="1"/>
  </cols>
  <sheetData>
    <row r="1" ht="21" customHeight="1">
      <c r="A1" s="4" t="s">
        <v>34</v>
      </c>
    </row>
    <row r="2" ht="14.25" customHeight="1">
      <c r="A2" s="4"/>
    </row>
    <row r="3" spans="1:6" ht="15" customHeight="1">
      <c r="A3" s="4"/>
      <c r="F3" s="4" t="s">
        <v>35</v>
      </c>
    </row>
    <row r="4" ht="24.75" customHeight="1">
      <c r="A4" s="7" t="s">
        <v>48</v>
      </c>
    </row>
    <row r="5" spans="1:7" ht="15" customHeight="1">
      <c r="A5" s="16"/>
      <c r="B5" s="16"/>
      <c r="C5" s="25" t="s">
        <v>29</v>
      </c>
      <c r="D5" s="25"/>
      <c r="E5" s="16"/>
      <c r="F5" s="16"/>
      <c r="G5" s="16"/>
    </row>
    <row r="6" spans="1:7" ht="66" customHeight="1">
      <c r="A6" s="2" t="s">
        <v>7</v>
      </c>
      <c r="B6" s="2" t="s">
        <v>0</v>
      </c>
      <c r="C6" s="3" t="s">
        <v>30</v>
      </c>
      <c r="D6" s="3" t="s">
        <v>31</v>
      </c>
      <c r="E6" s="3" t="s">
        <v>47</v>
      </c>
      <c r="F6" s="3" t="s">
        <v>28</v>
      </c>
      <c r="G6" s="2" t="s">
        <v>1</v>
      </c>
    </row>
    <row r="7" spans="1:7" ht="40.5" customHeight="1">
      <c r="A7" s="26" t="s">
        <v>32</v>
      </c>
      <c r="B7" s="26"/>
      <c r="C7" s="17" t="s">
        <v>41</v>
      </c>
      <c r="D7" s="17" t="s">
        <v>42</v>
      </c>
      <c r="E7" s="27"/>
      <c r="F7" s="27"/>
      <c r="G7" s="27"/>
    </row>
    <row r="8" spans="1:7" ht="42" customHeight="1">
      <c r="A8" s="26"/>
      <c r="B8" s="26"/>
      <c r="C8" s="17" t="s">
        <v>43</v>
      </c>
      <c r="D8" s="17" t="s">
        <v>44</v>
      </c>
      <c r="E8" s="27"/>
      <c r="F8" s="27"/>
      <c r="G8" s="27"/>
    </row>
    <row r="9" spans="1:7" ht="41.25" customHeight="1">
      <c r="A9" s="26"/>
      <c r="B9" s="26"/>
      <c r="C9" s="17" t="s">
        <v>45</v>
      </c>
      <c r="D9" s="17" t="s">
        <v>46</v>
      </c>
      <c r="E9" s="27"/>
      <c r="F9" s="27"/>
      <c r="G9" s="27"/>
    </row>
    <row r="10" spans="1:7" ht="24" customHeight="1">
      <c r="A10" s="1">
        <v>1</v>
      </c>
      <c r="B10" s="6" t="s">
        <v>2</v>
      </c>
      <c r="C10" s="1">
        <f>ROUND(3650*20/100,0)</f>
        <v>730</v>
      </c>
      <c r="D10" s="1">
        <f>ROUND(3650*45/100,0)</f>
        <v>1643</v>
      </c>
      <c r="E10" s="1">
        <v>547</v>
      </c>
      <c r="F10" s="1">
        <f>ROUND(3650*20/100,0)</f>
        <v>730</v>
      </c>
      <c r="G10" s="1">
        <f>SUM(C10:F10)</f>
        <v>3650</v>
      </c>
    </row>
    <row r="11" spans="1:8" ht="90.75" customHeight="1">
      <c r="A11" s="5">
        <v>2</v>
      </c>
      <c r="B11" s="6" t="s">
        <v>3</v>
      </c>
      <c r="C11" s="5"/>
      <c r="D11" s="5"/>
      <c r="E11" s="5"/>
      <c r="F11" s="5"/>
      <c r="G11" s="5"/>
      <c r="H11" s="8" t="s">
        <v>40</v>
      </c>
    </row>
    <row r="12" spans="1:7" ht="14.25" customHeight="1">
      <c r="A12" s="5">
        <v>3</v>
      </c>
      <c r="B12" s="6" t="s">
        <v>4</v>
      </c>
      <c r="C12" s="5"/>
      <c r="D12" s="5"/>
      <c r="E12" s="5"/>
      <c r="F12" s="5"/>
      <c r="G12" s="5"/>
    </row>
    <row r="13" spans="1:7" ht="39" customHeight="1">
      <c r="A13" s="5">
        <v>4</v>
      </c>
      <c r="B13" s="6" t="s">
        <v>5</v>
      </c>
      <c r="C13" s="5"/>
      <c r="D13" s="5"/>
      <c r="E13" s="5"/>
      <c r="F13" s="5"/>
      <c r="G13" s="5"/>
    </row>
    <row r="14" spans="1:7" ht="51.75" customHeight="1">
      <c r="A14" s="5">
        <v>5</v>
      </c>
      <c r="B14" s="6" t="s">
        <v>33</v>
      </c>
      <c r="C14" s="5"/>
      <c r="D14" s="5"/>
      <c r="E14" s="5"/>
      <c r="F14" s="5"/>
      <c r="G14" s="5"/>
    </row>
    <row r="15" ht="16.5">
      <c r="A15" s="18"/>
    </row>
  </sheetData>
  <sheetProtection/>
  <mergeCells count="5">
    <mergeCell ref="C5:D5"/>
    <mergeCell ref="A7:B9"/>
    <mergeCell ref="E7:E9"/>
    <mergeCell ref="F7:F9"/>
    <mergeCell ref="G7:G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.8515625" style="8" customWidth="1"/>
    <col min="2" max="2" width="3.7109375" style="8" customWidth="1"/>
    <col min="3" max="3" width="10.421875" style="8" customWidth="1"/>
    <col min="4" max="4" width="7.28125" style="8" customWidth="1"/>
    <col min="5" max="5" width="6.57421875" style="8" customWidth="1"/>
    <col min="6" max="6" width="6.421875" style="8" customWidth="1"/>
    <col min="7" max="7" width="6.28125" style="8" customWidth="1"/>
    <col min="8" max="8" width="7.28125" style="8" customWidth="1"/>
    <col min="9" max="9" width="7.421875" style="8" customWidth="1"/>
    <col min="10" max="10" width="6.57421875" style="8" customWidth="1"/>
    <col min="11" max="12" width="7.140625" style="8" customWidth="1"/>
    <col min="13" max="13" width="7.421875" style="8" customWidth="1"/>
    <col min="14" max="14" width="8.00390625" style="8" customWidth="1"/>
    <col min="15" max="15" width="7.57421875" style="8" customWidth="1"/>
    <col min="16" max="16" width="7.28125" style="8" customWidth="1"/>
    <col min="17" max="17" width="7.140625" style="8" customWidth="1"/>
    <col min="18" max="18" width="7.00390625" style="8" customWidth="1"/>
    <col min="19" max="19" width="7.140625" style="8" customWidth="1"/>
    <col min="20" max="20" width="7.8515625" style="8" customWidth="1"/>
    <col min="21" max="21" width="7.57421875" style="8" customWidth="1"/>
    <col min="22" max="16384" width="9.140625" style="8" customWidth="1"/>
  </cols>
  <sheetData>
    <row r="2" ht="12.75">
      <c r="S2" s="4" t="s">
        <v>36</v>
      </c>
    </row>
    <row r="3" spans="2:21" ht="12.75">
      <c r="B3" s="28" t="s">
        <v>27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2:21" ht="12.75">
      <c r="B4" s="28" t="s">
        <v>49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2:10" ht="12.75">
      <c r="B5" s="9"/>
      <c r="C5" s="9"/>
      <c r="D5" s="9"/>
      <c r="E5" s="9"/>
      <c r="F5" s="9"/>
      <c r="G5" s="9"/>
      <c r="H5" s="9"/>
      <c r="I5" s="9"/>
      <c r="J5" s="10"/>
    </row>
    <row r="6" ht="0.75" customHeight="1" thickBot="1"/>
    <row r="7" spans="2:21" s="11" customFormat="1" ht="142.5" customHeight="1">
      <c r="B7" s="19" t="s">
        <v>7</v>
      </c>
      <c r="C7" s="21" t="s">
        <v>0</v>
      </c>
      <c r="D7" s="21" t="s">
        <v>9</v>
      </c>
      <c r="E7" s="21" t="s">
        <v>10</v>
      </c>
      <c r="F7" s="21" t="s">
        <v>11</v>
      </c>
      <c r="G7" s="21" t="s">
        <v>12</v>
      </c>
      <c r="H7" s="21" t="s">
        <v>13</v>
      </c>
      <c r="I7" s="21" t="s">
        <v>14</v>
      </c>
      <c r="J7" s="21" t="s">
        <v>15</v>
      </c>
      <c r="K7" s="21" t="s">
        <v>16</v>
      </c>
      <c r="L7" s="21" t="s">
        <v>17</v>
      </c>
      <c r="M7" s="21" t="s">
        <v>18</v>
      </c>
      <c r="N7" s="21" t="s">
        <v>19</v>
      </c>
      <c r="O7" s="21" t="s">
        <v>20</v>
      </c>
      <c r="P7" s="21" t="s">
        <v>21</v>
      </c>
      <c r="Q7" s="21" t="s">
        <v>22</v>
      </c>
      <c r="R7" s="21" t="s">
        <v>23</v>
      </c>
      <c r="S7" s="21" t="s">
        <v>24</v>
      </c>
      <c r="T7" s="21" t="s">
        <v>25</v>
      </c>
      <c r="U7" s="22" t="s">
        <v>8</v>
      </c>
    </row>
    <row r="8" spans="2:21" s="14" customFormat="1" ht="37.5" customHeight="1">
      <c r="B8" s="12">
        <v>1</v>
      </c>
      <c r="C8" s="3" t="s">
        <v>26</v>
      </c>
      <c r="D8" s="13">
        <v>665</v>
      </c>
      <c r="E8" s="13">
        <v>67</v>
      </c>
      <c r="F8" s="13">
        <v>67</v>
      </c>
      <c r="G8" s="13">
        <v>67</v>
      </c>
      <c r="H8" s="13">
        <v>133</v>
      </c>
      <c r="I8" s="13">
        <v>33</v>
      </c>
      <c r="J8" s="13">
        <v>33</v>
      </c>
      <c r="K8" s="13">
        <v>133</v>
      </c>
      <c r="L8" s="13">
        <v>67</v>
      </c>
      <c r="M8" s="13">
        <v>133</v>
      </c>
      <c r="N8" s="13">
        <v>667</v>
      </c>
      <c r="O8" s="13">
        <v>68</v>
      </c>
      <c r="P8" s="13">
        <v>35</v>
      </c>
      <c r="Q8" s="13">
        <v>67</v>
      </c>
      <c r="R8" s="13">
        <v>66</v>
      </c>
      <c r="S8" s="13">
        <v>66</v>
      </c>
      <c r="T8" s="13">
        <v>133</v>
      </c>
      <c r="U8" s="13">
        <f>SUM(D8:T8)</f>
        <v>2500</v>
      </c>
    </row>
    <row r="9" spans="2:21" s="14" customFormat="1" ht="127.5">
      <c r="B9" s="15">
        <v>2</v>
      </c>
      <c r="C9" s="20" t="s">
        <v>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2:21" s="14" customFormat="1" ht="12.75">
      <c r="B10" s="15">
        <v>3</v>
      </c>
      <c r="C10" s="20" t="s">
        <v>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21" s="14" customFormat="1" ht="51">
      <c r="B11" s="15">
        <v>4</v>
      </c>
      <c r="C11" s="20" t="s">
        <v>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2:21" s="14" customFormat="1" ht="63.75">
      <c r="B12" s="15">
        <v>5</v>
      </c>
      <c r="C12" s="20" t="s">
        <v>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="14" customFormat="1" ht="12.75"/>
    <row r="14" s="14" customFormat="1" ht="12.75"/>
  </sheetData>
  <sheetProtection/>
  <mergeCells count="2">
    <mergeCell ref="B3:U3"/>
    <mergeCell ref="B4:U4"/>
  </mergeCell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2"/>
  <sheetViews>
    <sheetView zoomScalePageLayoutView="0" workbookViewId="0" topLeftCell="A1">
      <selection activeCell="X7" sqref="X7"/>
    </sheetView>
  </sheetViews>
  <sheetFormatPr defaultColWidth="9.140625" defaultRowHeight="12.75"/>
  <cols>
    <col min="1" max="1" width="2.140625" style="8" customWidth="1"/>
    <col min="2" max="2" width="3.7109375" style="8" customWidth="1"/>
    <col min="3" max="3" width="10.8515625" style="8" customWidth="1"/>
    <col min="4" max="4" width="6.57421875" style="8" customWidth="1"/>
    <col min="5" max="6" width="6.28125" style="8" customWidth="1"/>
    <col min="7" max="7" width="7.00390625" style="8" customWidth="1"/>
    <col min="8" max="8" width="6.7109375" style="8" customWidth="1"/>
    <col min="9" max="9" width="7.28125" style="8" customWidth="1"/>
    <col min="10" max="10" width="6.7109375" style="8" customWidth="1"/>
    <col min="11" max="11" width="6.8515625" style="8" customWidth="1"/>
    <col min="12" max="12" width="6.421875" style="8" customWidth="1"/>
    <col min="13" max="13" width="6.57421875" style="8" customWidth="1"/>
    <col min="14" max="14" width="7.28125" style="8" customWidth="1"/>
    <col min="15" max="15" width="7.421875" style="8" customWidth="1"/>
    <col min="16" max="16" width="7.28125" style="8" customWidth="1"/>
    <col min="17" max="17" width="7.57421875" style="8" customWidth="1"/>
    <col min="18" max="20" width="7.8515625" style="8" customWidth="1"/>
    <col min="21" max="16384" width="9.140625" style="8" customWidth="1"/>
  </cols>
  <sheetData>
    <row r="2" ht="12.75">
      <c r="S2" s="4" t="s">
        <v>39</v>
      </c>
    </row>
    <row r="3" spans="2:21" ht="12.75">
      <c r="B3" s="28" t="s">
        <v>37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2:21" ht="12.75">
      <c r="B4" s="28" t="s">
        <v>50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2:10" ht="12.75">
      <c r="B5" s="9"/>
      <c r="C5" s="9"/>
      <c r="D5" s="9"/>
      <c r="E5" s="9"/>
      <c r="F5" s="9"/>
      <c r="G5" s="9"/>
      <c r="H5" s="9"/>
      <c r="I5" s="9"/>
      <c r="J5" s="10"/>
    </row>
    <row r="6" ht="0.75" customHeight="1"/>
    <row r="7" spans="2:21" s="23" customFormat="1" ht="153">
      <c r="B7" s="3" t="s">
        <v>7</v>
      </c>
      <c r="C7" s="3" t="s">
        <v>0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38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8</v>
      </c>
    </row>
    <row r="8" spans="2:21" s="14" customFormat="1" ht="37.5" customHeight="1">
      <c r="B8" s="12">
        <v>1</v>
      </c>
      <c r="C8" s="6" t="s">
        <v>26</v>
      </c>
      <c r="D8" s="13">
        <v>665</v>
      </c>
      <c r="E8" s="13">
        <v>67</v>
      </c>
      <c r="F8" s="13">
        <v>67</v>
      </c>
      <c r="G8" s="13">
        <v>67</v>
      </c>
      <c r="H8" s="13">
        <v>133</v>
      </c>
      <c r="I8" s="13">
        <v>33</v>
      </c>
      <c r="J8" s="13">
        <v>33</v>
      </c>
      <c r="K8" s="13">
        <v>133</v>
      </c>
      <c r="L8" s="13">
        <v>67</v>
      </c>
      <c r="M8" s="13">
        <v>133</v>
      </c>
      <c r="N8" s="13">
        <v>667</v>
      </c>
      <c r="O8" s="13">
        <v>68</v>
      </c>
      <c r="P8" s="13">
        <v>35</v>
      </c>
      <c r="Q8" s="13">
        <v>67</v>
      </c>
      <c r="R8" s="24">
        <v>66</v>
      </c>
      <c r="S8" s="24">
        <v>66</v>
      </c>
      <c r="T8" s="24">
        <v>133</v>
      </c>
      <c r="U8" s="13">
        <f>SUM(D8:T8)</f>
        <v>2500</v>
      </c>
    </row>
    <row r="9" spans="2:21" s="14" customFormat="1" ht="117" customHeight="1">
      <c r="B9" s="15">
        <v>2</v>
      </c>
      <c r="C9" s="20" t="s">
        <v>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2:21" s="14" customFormat="1" ht="12.75">
      <c r="B10" s="15">
        <v>3</v>
      </c>
      <c r="C10" s="20" t="s">
        <v>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21" s="14" customFormat="1" ht="51">
      <c r="B11" s="15">
        <v>4</v>
      </c>
      <c r="C11" s="20" t="s">
        <v>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2:21" s="14" customFormat="1" ht="63.75">
      <c r="B12" s="15">
        <v>5</v>
      </c>
      <c r="C12" s="20" t="s">
        <v>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="14" customFormat="1" ht="12.75"/>
    <row r="14" s="14" customFormat="1" ht="12.75"/>
  </sheetData>
  <sheetProtection/>
  <mergeCells count="2">
    <mergeCell ref="B3:U3"/>
    <mergeCell ref="B4:U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JSSF</dc:creator>
  <cp:keywords/>
  <dc:description/>
  <cp:lastModifiedBy>hp-3</cp:lastModifiedBy>
  <cp:lastPrinted>2024-02-05T09:07:36Z</cp:lastPrinted>
  <dcterms:created xsi:type="dcterms:W3CDTF">2011-05-10T10:18:15Z</dcterms:created>
  <dcterms:modified xsi:type="dcterms:W3CDTF">2024-02-05T09:07:42Z</dcterms:modified>
  <cp:category/>
  <cp:version/>
  <cp:contentType/>
  <cp:contentStatus/>
</cp:coreProperties>
</file>